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0830" activeTab="0"/>
  </bookViews>
  <sheets>
    <sheet name="RAZNI PREHRAMBENI PROIZVODI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<sst xmlns="http://schemas.openxmlformats.org/spreadsheetml/2006/main" count="149" uniqueCount="93">
  <si>
    <t>UGOSTITELJSKO - TURISTIČKO UČILIŠTE
Zagreb, Kombolova 2a</t>
  </si>
  <si>
    <t>TROŠKOVNIK</t>
  </si>
  <si>
    <t>NAZIV ARTIKLA</t>
  </si>
  <si>
    <t>JED. MJERA</t>
  </si>
  <si>
    <t>GODIŠNJA KOLIČINA</t>
  </si>
  <si>
    <t>STOPA PDV %</t>
  </si>
  <si>
    <t>IZNOS PDV</t>
  </si>
  <si>
    <t>UKUPNA CIJENA S PDV</t>
  </si>
  <si>
    <t>VELIČINA PONUĐENOG PAKIRANJA</t>
  </si>
  <si>
    <t>PROIZVOĐAČ</t>
  </si>
  <si>
    <t>( 4 x 5 )</t>
  </si>
  <si>
    <t>( 6 x 7 )</t>
  </si>
  <si>
    <t>( 6 + 8 )</t>
  </si>
  <si>
    <t>Ocat Balzamico 0,25-1l</t>
  </si>
  <si>
    <t>kom</t>
  </si>
  <si>
    <t>Ocat alkoholni 1-2l</t>
  </si>
  <si>
    <t>l</t>
  </si>
  <si>
    <t xml:space="preserve">Ocat vinski 1/1 </t>
  </si>
  <si>
    <t>Ocat jabučni 0,50l</t>
  </si>
  <si>
    <t>kg</t>
  </si>
  <si>
    <t xml:space="preserve">Sol 1/1 </t>
  </si>
  <si>
    <t xml:space="preserve">Curry papar 200g </t>
  </si>
  <si>
    <t xml:space="preserve">Goveđi koncentrat 1/1 </t>
  </si>
  <si>
    <t xml:space="preserve">UKUPNO (bez PDV-a) :
(brojem)  </t>
  </si>
  <si>
    <t>: SVEUKUPNO (s PDV-om)
  (brojem)</t>
  </si>
  <si>
    <t>Iznos PDV-a (brojem)</t>
  </si>
  <si>
    <t>UKUPNO (bez PDV-a)
(slovima )</t>
  </si>
  <si>
    <t>SVEUKUPNO (s PDV-om)
(slovima )</t>
  </si>
  <si>
    <t>M.P.</t>
  </si>
  <si>
    <t>PONUDITELJ :</t>
  </si>
  <si>
    <t xml:space="preserve">       (mjesto)                   (datum)</t>
  </si>
  <si>
    <t>ZA PONUDITELJA :</t>
  </si>
  <si>
    <t>(ime, prezime i potpis ovlaštene osobe ponuditelja)</t>
  </si>
  <si>
    <t>Čokolada za kuhanje 200-1000g</t>
  </si>
  <si>
    <t>Prašak za pecivo 15g</t>
  </si>
  <si>
    <t>Šećer u prahu 250-500g</t>
  </si>
  <si>
    <t xml:space="preserve">Šećer 1/1 </t>
  </si>
  <si>
    <t>Vanilin šećer 10g</t>
  </si>
  <si>
    <t>Želatina 1/1</t>
  </si>
  <si>
    <t>Umjetni zaslađivač 500/1</t>
  </si>
  <si>
    <t>Preljev za tortu 12g</t>
  </si>
  <si>
    <t xml:space="preserve">Med 1/1 </t>
  </si>
  <si>
    <t>Šećer smeđi ugostiteljski 0,05kg</t>
  </si>
  <si>
    <t>Gustin 200g jedna kutija</t>
  </si>
  <si>
    <t xml:space="preserve">Tičino masa 1-12kg </t>
  </si>
  <si>
    <t xml:space="preserve">Želatina listići 10g </t>
  </si>
  <si>
    <t>Vanilin štapić 2-3g</t>
  </si>
  <si>
    <t>Puding 1/1</t>
  </si>
  <si>
    <t>Vanilin šećer 1/1</t>
  </si>
  <si>
    <t>Med ugostiteljski 15g</t>
  </si>
  <si>
    <t>Kakao</t>
  </si>
  <si>
    <t>Piškoti</t>
  </si>
  <si>
    <t>Tortica čokolada Kraš 35 g</t>
  </si>
  <si>
    <t>Petit Beurre</t>
  </si>
  <si>
    <t>Žele bomboni</t>
  </si>
  <si>
    <t>Čokolada bijela 200 g ili 1/1</t>
  </si>
  <si>
    <t>Namaz Lino Lada 2500 g</t>
  </si>
  <si>
    <t>Čokolada Milka Leo 33 g</t>
  </si>
  <si>
    <t>Čokolada Bounty 57 g</t>
  </si>
  <si>
    <t>Čokolada Mars 42 g</t>
  </si>
  <si>
    <t>Čokolada Twix 51 g</t>
  </si>
  <si>
    <t>Čokolada Milka Vafel 28 g</t>
  </si>
  <si>
    <t>Čokolada Snickers 81 g</t>
  </si>
  <si>
    <t>Čokolada Dorina 100 g</t>
  </si>
  <si>
    <t>Kinder Bueno 2x21 g</t>
  </si>
  <si>
    <t>Keksi Jaffa 125 g</t>
  </si>
  <si>
    <t>Kraš express 800g</t>
  </si>
  <si>
    <t>Čokolada tekuća 1/1</t>
  </si>
  <si>
    <t>Žvakaće gume-razne</t>
  </si>
  <si>
    <t xml:space="preserve">kom </t>
  </si>
  <si>
    <t xml:space="preserve">Kinder Pingvin </t>
  </si>
  <si>
    <t>Čaj voćni 20 filtera</t>
  </si>
  <si>
    <t>kut</t>
  </si>
  <si>
    <t>Majoneza 1-2 kg</t>
  </si>
  <si>
    <t>Riža 1/1</t>
  </si>
  <si>
    <t>Kvasac 0,04kg</t>
  </si>
  <si>
    <t>Puding 40g</t>
  </si>
  <si>
    <t>Nescafe 250g</t>
  </si>
  <si>
    <t>Bobi flips 30g</t>
  </si>
  <si>
    <t>Slani štapići 50g</t>
  </si>
  <si>
    <t>Čips 150g</t>
  </si>
  <si>
    <t>Kiki riki 50g</t>
  </si>
  <si>
    <t>Majoneza u tubi 1200g</t>
  </si>
  <si>
    <t>Čips 50g</t>
  </si>
  <si>
    <t>Štapići punjeni 50g saltas</t>
  </si>
  <si>
    <t>Kava 250-1000g</t>
  </si>
  <si>
    <t>Capuccino 125g</t>
  </si>
  <si>
    <t>RAZNI PREHRAMBENI PROIZVODI</t>
  </si>
  <si>
    <t>JED. CIJENA  BEZ PDV</t>
  </si>
  <si>
    <t>UKUOPAN IZNOS BEZ PDV</t>
  </si>
  <si>
    <t xml:space="preserve">Vegeta ili slični proizvod 1/1 </t>
  </si>
  <si>
    <t>Bananko, 20 g</t>
  </si>
  <si>
    <t xml:space="preserve">                                                                         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</si>
</sst>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 indent="2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Fill="1" applyBorder="1" applyAlignment="1">
      <alignment/>
    </xf>
    <xf numFmtId="4" fontId="2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 horizontal="right" vertical="center" wrapText="1" inden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27" xfId="0" applyFont="1" applyBorder="1" applyAlignment="1">
      <alignment horizontal="right" vertical="center" wrapText="1" indent="1"/>
    </xf>
    <xf numFmtId="0" fontId="2" fillId="0" borderId="28" xfId="0" applyFont="1" applyBorder="1" applyAlignment="1">
      <alignment horizontal="right" vertical="center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80" sqref="A80:D80"/>
    </sheetView>
  </sheetViews>
  <sheetFormatPr defaultColWidth="9.140625" defaultRowHeight="15"/>
  <cols>
    <col min="1" max="1" width="10.7109375" style="4" customWidth="1"/>
    <col min="2" max="2" width="35.7109375" style="0" customWidth="1"/>
    <col min="3" max="3" width="8.28125" style="4" customWidth="1"/>
    <col min="4" max="4" width="11.00390625" style="4" customWidth="1"/>
    <col min="5" max="5" width="9.421875" style="0" customWidth="1"/>
    <col min="6" max="6" width="15.421875" style="0" customWidth="1"/>
    <col min="7" max="8" width="10.7109375" style="0" customWidth="1"/>
    <col min="9" max="10" width="16.57421875" style="0" customWidth="1"/>
    <col min="11" max="11" width="21.140625" style="0" customWidth="1"/>
  </cols>
  <sheetData>
    <row r="1" spans="1:14" s="3" customFormat="1" ht="27" customHeight="1">
      <c r="A1" s="65" t="s">
        <v>0</v>
      </c>
      <c r="B1" s="65"/>
      <c r="C1" s="1"/>
      <c r="D1" s="1"/>
      <c r="E1" s="2"/>
      <c r="F1" s="2"/>
      <c r="G1" s="2"/>
      <c r="H1" s="2"/>
      <c r="I1" s="2"/>
      <c r="K1" s="2"/>
      <c r="L1" s="2"/>
      <c r="M1"/>
      <c r="N1"/>
    </row>
    <row r="3" spans="1:11" ht="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15">
      <c r="A4" s="5"/>
      <c r="B4" s="5"/>
      <c r="C4" s="5"/>
      <c r="D4" s="6"/>
      <c r="E4" s="5"/>
      <c r="F4" s="6"/>
      <c r="G4" s="6"/>
      <c r="H4" s="6"/>
      <c r="I4" s="6"/>
      <c r="J4" s="6"/>
      <c r="K4" s="6"/>
      <c r="L4" s="6"/>
    </row>
    <row r="5" spans="1:12" ht="15">
      <c r="A5" s="66" t="s">
        <v>87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"/>
    </row>
    <row r="6" ht="15.75" thickBot="1"/>
    <row r="7" spans="1:11" ht="15">
      <c r="A7" s="63"/>
      <c r="B7" s="63" t="s">
        <v>2</v>
      </c>
      <c r="C7" s="63" t="s">
        <v>3</v>
      </c>
      <c r="D7" s="63" t="s">
        <v>4</v>
      </c>
      <c r="E7" s="63" t="s">
        <v>88</v>
      </c>
      <c r="F7" s="63" t="s">
        <v>89</v>
      </c>
      <c r="G7" s="63" t="s">
        <v>5</v>
      </c>
      <c r="H7" s="63" t="s">
        <v>6</v>
      </c>
      <c r="I7" s="63" t="s">
        <v>7</v>
      </c>
      <c r="J7" s="63" t="s">
        <v>8</v>
      </c>
      <c r="K7" s="63" t="s">
        <v>9</v>
      </c>
    </row>
    <row r="8" spans="1:11" ht="25.5" customHeight="1" thickBo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9">
        <v>11</v>
      </c>
    </row>
    <row r="10" spans="1:11" ht="15.75" thickBot="1">
      <c r="A10" s="10"/>
      <c r="B10" s="11"/>
      <c r="C10" s="11"/>
      <c r="D10" s="11"/>
      <c r="E10" s="11"/>
      <c r="F10" s="12" t="s">
        <v>10</v>
      </c>
      <c r="G10" s="12"/>
      <c r="H10" s="12" t="s">
        <v>11</v>
      </c>
      <c r="I10" s="12" t="s">
        <v>12</v>
      </c>
      <c r="J10" s="11"/>
      <c r="K10" s="13"/>
    </row>
    <row r="11" spans="1:11" ht="15" customHeight="1">
      <c r="A11" s="14"/>
      <c r="B11" s="15"/>
      <c r="C11" s="14"/>
      <c r="D11" s="14"/>
      <c r="E11" s="15"/>
      <c r="F11" s="15"/>
      <c r="G11" s="15"/>
      <c r="H11" s="15"/>
      <c r="I11" s="15"/>
      <c r="J11" s="15"/>
      <c r="K11" s="15"/>
    </row>
    <row r="12" spans="1:11" ht="29.25" customHeight="1">
      <c r="A12" s="16">
        <v>1</v>
      </c>
      <c r="B12" s="17" t="s">
        <v>13</v>
      </c>
      <c r="C12" s="16" t="s">
        <v>14</v>
      </c>
      <c r="D12" s="18">
        <v>1</v>
      </c>
      <c r="E12" s="16"/>
      <c r="F12" s="16">
        <v>0</v>
      </c>
      <c r="G12" s="16"/>
      <c r="H12" s="16">
        <f>F12*G12</f>
        <v>0</v>
      </c>
      <c r="I12" s="16">
        <f>F12+H12</f>
        <v>0</v>
      </c>
      <c r="J12" s="19"/>
      <c r="K12" s="19"/>
    </row>
    <row r="13" spans="1:11" ht="29.25" customHeight="1">
      <c r="A13" s="16">
        <f aca="true" t="shared" si="0" ref="A13:A72">1+A12</f>
        <v>2</v>
      </c>
      <c r="B13" s="17" t="s">
        <v>15</v>
      </c>
      <c r="C13" s="16" t="s">
        <v>16</v>
      </c>
      <c r="D13" s="18">
        <v>202</v>
      </c>
      <c r="E13" s="16"/>
      <c r="F13" s="16">
        <f aca="true" t="shared" si="1" ref="F13:F19">D13*E13</f>
        <v>0</v>
      </c>
      <c r="G13" s="16"/>
      <c r="H13" s="16">
        <f aca="true" t="shared" si="2" ref="H13:H19">F13*G13</f>
        <v>0</v>
      </c>
      <c r="I13" s="16">
        <f aca="true" t="shared" si="3" ref="I13:I19">F13+H13</f>
        <v>0</v>
      </c>
      <c r="J13" s="19"/>
      <c r="K13" s="19"/>
    </row>
    <row r="14" spans="1:11" ht="29.25" customHeight="1">
      <c r="A14" s="16">
        <f t="shared" si="0"/>
        <v>3</v>
      </c>
      <c r="B14" s="17" t="s">
        <v>17</v>
      </c>
      <c r="C14" s="16" t="s">
        <v>16</v>
      </c>
      <c r="D14" s="18">
        <v>22</v>
      </c>
      <c r="E14" s="16"/>
      <c r="F14" s="16">
        <f t="shared" si="1"/>
        <v>0</v>
      </c>
      <c r="G14" s="16"/>
      <c r="H14" s="16">
        <f t="shared" si="2"/>
        <v>0</v>
      </c>
      <c r="I14" s="16">
        <f t="shared" si="3"/>
        <v>0</v>
      </c>
      <c r="J14" s="19"/>
      <c r="K14" s="19"/>
    </row>
    <row r="15" spans="1:11" ht="29.25" customHeight="1">
      <c r="A15" s="16">
        <f t="shared" si="0"/>
        <v>4</v>
      </c>
      <c r="B15" s="17" t="s">
        <v>18</v>
      </c>
      <c r="C15" s="16" t="s">
        <v>14</v>
      </c>
      <c r="D15" s="18">
        <v>10</v>
      </c>
      <c r="E15" s="16"/>
      <c r="F15" s="16">
        <f t="shared" si="1"/>
        <v>0</v>
      </c>
      <c r="G15" s="16"/>
      <c r="H15" s="16">
        <f t="shared" si="2"/>
        <v>0</v>
      </c>
      <c r="I15" s="16">
        <f t="shared" si="3"/>
        <v>0</v>
      </c>
      <c r="J15" s="19"/>
      <c r="K15" s="19"/>
    </row>
    <row r="16" spans="1:11" ht="29.25" customHeight="1">
      <c r="A16" s="16">
        <f t="shared" si="0"/>
        <v>5</v>
      </c>
      <c r="B16" s="17" t="s">
        <v>90</v>
      </c>
      <c r="C16" s="16" t="s">
        <v>19</v>
      </c>
      <c r="D16" s="18">
        <v>127</v>
      </c>
      <c r="E16" s="16"/>
      <c r="F16" s="16">
        <f t="shared" si="1"/>
        <v>0</v>
      </c>
      <c r="G16" s="16"/>
      <c r="H16" s="16">
        <f t="shared" si="2"/>
        <v>0</v>
      </c>
      <c r="I16" s="16">
        <f t="shared" si="3"/>
        <v>0</v>
      </c>
      <c r="J16" s="19"/>
      <c r="K16" s="19"/>
    </row>
    <row r="17" spans="1:11" ht="29.25" customHeight="1">
      <c r="A17" s="16">
        <f t="shared" si="0"/>
        <v>6</v>
      </c>
      <c r="B17" s="17" t="s">
        <v>20</v>
      </c>
      <c r="C17" s="16" t="s">
        <v>19</v>
      </c>
      <c r="D17" s="18">
        <v>300</v>
      </c>
      <c r="E17" s="16"/>
      <c r="F17" s="16">
        <f t="shared" si="1"/>
        <v>0</v>
      </c>
      <c r="G17" s="16"/>
      <c r="H17" s="16">
        <f t="shared" si="2"/>
        <v>0</v>
      </c>
      <c r="I17" s="16">
        <f t="shared" si="3"/>
        <v>0</v>
      </c>
      <c r="J17" s="19"/>
      <c r="K17" s="19"/>
    </row>
    <row r="18" spans="1:11" ht="29.25" customHeight="1">
      <c r="A18" s="16">
        <f t="shared" si="0"/>
        <v>7</v>
      </c>
      <c r="B18" s="17" t="s">
        <v>21</v>
      </c>
      <c r="C18" s="16" t="s">
        <v>14</v>
      </c>
      <c r="D18" s="18">
        <v>1</v>
      </c>
      <c r="E18" s="16"/>
      <c r="F18" s="16">
        <f t="shared" si="1"/>
        <v>0</v>
      </c>
      <c r="G18" s="16"/>
      <c r="H18" s="16">
        <f t="shared" si="2"/>
        <v>0</v>
      </c>
      <c r="I18" s="16">
        <f t="shared" si="3"/>
        <v>0</v>
      </c>
      <c r="J18" s="19"/>
      <c r="K18" s="19"/>
    </row>
    <row r="19" spans="1:11" ht="29.25" customHeight="1">
      <c r="A19" s="16">
        <f t="shared" si="0"/>
        <v>8</v>
      </c>
      <c r="B19" s="17" t="s">
        <v>22</v>
      </c>
      <c r="C19" s="16" t="s">
        <v>19</v>
      </c>
      <c r="D19" s="18">
        <v>30</v>
      </c>
      <c r="E19" s="16"/>
      <c r="F19" s="16">
        <f t="shared" si="1"/>
        <v>0</v>
      </c>
      <c r="G19" s="16"/>
      <c r="H19" s="16">
        <f t="shared" si="2"/>
        <v>0</v>
      </c>
      <c r="I19" s="16">
        <f t="shared" si="3"/>
        <v>0</v>
      </c>
      <c r="J19" s="19"/>
      <c r="K19" s="19"/>
    </row>
    <row r="20" spans="1:11" ht="29.25" customHeight="1">
      <c r="A20" s="16">
        <f t="shared" si="0"/>
        <v>9</v>
      </c>
      <c r="B20" s="17" t="s">
        <v>33</v>
      </c>
      <c r="C20" s="16" t="s">
        <v>19</v>
      </c>
      <c r="D20" s="18">
        <v>200</v>
      </c>
      <c r="E20" s="16"/>
      <c r="F20" s="16">
        <f>D20*E20</f>
        <v>0</v>
      </c>
      <c r="G20" s="16"/>
      <c r="H20" s="16">
        <f>F20*G20</f>
        <v>0</v>
      </c>
      <c r="I20" s="16">
        <f>F20+H20</f>
        <v>0</v>
      </c>
      <c r="J20" s="19"/>
      <c r="K20" s="36"/>
    </row>
    <row r="21" spans="1:11" ht="29.25" customHeight="1">
      <c r="A21" s="16">
        <f t="shared" si="0"/>
        <v>10</v>
      </c>
      <c r="B21" s="17" t="s">
        <v>34</v>
      </c>
      <c r="C21" s="16" t="s">
        <v>14</v>
      </c>
      <c r="D21" s="18">
        <v>460</v>
      </c>
      <c r="E21" s="16"/>
      <c r="F21" s="16">
        <f aca="true" t="shared" si="4" ref="F21:F36">D21*E21</f>
        <v>0</v>
      </c>
      <c r="G21" s="16"/>
      <c r="H21" s="16">
        <f aca="true" t="shared" si="5" ref="H21:H36">F21*G21</f>
        <v>0</v>
      </c>
      <c r="I21" s="16">
        <f aca="true" t="shared" si="6" ref="I21:I36">F21+H21</f>
        <v>0</v>
      </c>
      <c r="J21" s="19"/>
      <c r="K21" s="36"/>
    </row>
    <row r="22" spans="1:11" ht="29.25" customHeight="1">
      <c r="A22" s="16">
        <f t="shared" si="0"/>
        <v>11</v>
      </c>
      <c r="B22" s="17" t="s">
        <v>35</v>
      </c>
      <c r="C22" s="16" t="s">
        <v>19</v>
      </c>
      <c r="D22" s="18">
        <v>115</v>
      </c>
      <c r="E22" s="16"/>
      <c r="F22" s="16">
        <f t="shared" si="4"/>
        <v>0</v>
      </c>
      <c r="G22" s="16"/>
      <c r="H22" s="16">
        <f t="shared" si="5"/>
        <v>0</v>
      </c>
      <c r="I22" s="16">
        <f t="shared" si="6"/>
        <v>0</v>
      </c>
      <c r="J22" s="19"/>
      <c r="K22" s="36"/>
    </row>
    <row r="23" spans="1:11" ht="29.25" customHeight="1">
      <c r="A23" s="16">
        <f t="shared" si="0"/>
        <v>12</v>
      </c>
      <c r="B23" s="17" t="s">
        <v>36</v>
      </c>
      <c r="C23" s="16" t="s">
        <v>19</v>
      </c>
      <c r="D23" s="18">
        <v>920</v>
      </c>
      <c r="E23" s="16"/>
      <c r="F23" s="16">
        <f t="shared" si="4"/>
        <v>0</v>
      </c>
      <c r="G23" s="16"/>
      <c r="H23" s="16">
        <f t="shared" si="5"/>
        <v>0</v>
      </c>
      <c r="I23" s="16">
        <f t="shared" si="6"/>
        <v>0</v>
      </c>
      <c r="J23" s="19"/>
      <c r="K23" s="36"/>
    </row>
    <row r="24" spans="1:11" ht="29.25" customHeight="1">
      <c r="A24" s="16">
        <f t="shared" si="0"/>
        <v>13</v>
      </c>
      <c r="B24" s="17" t="s">
        <v>37</v>
      </c>
      <c r="C24" s="16" t="s">
        <v>14</v>
      </c>
      <c r="D24" s="18">
        <v>550</v>
      </c>
      <c r="E24" s="16"/>
      <c r="F24" s="16">
        <f t="shared" si="4"/>
        <v>0</v>
      </c>
      <c r="G24" s="16"/>
      <c r="H24" s="16">
        <f t="shared" si="5"/>
        <v>0</v>
      </c>
      <c r="I24" s="16">
        <f t="shared" si="6"/>
        <v>0</v>
      </c>
      <c r="J24" s="19"/>
      <c r="K24" s="36"/>
    </row>
    <row r="25" spans="1:11" ht="29.25" customHeight="1">
      <c r="A25" s="16">
        <f t="shared" si="0"/>
        <v>14</v>
      </c>
      <c r="B25" s="17" t="s">
        <v>38</v>
      </c>
      <c r="C25" s="16" t="s">
        <v>19</v>
      </c>
      <c r="D25" s="18">
        <v>10</v>
      </c>
      <c r="E25" s="16"/>
      <c r="F25" s="16">
        <f t="shared" si="4"/>
        <v>0</v>
      </c>
      <c r="G25" s="16"/>
      <c r="H25" s="16">
        <f t="shared" si="5"/>
        <v>0</v>
      </c>
      <c r="I25" s="16">
        <f t="shared" si="6"/>
        <v>0</v>
      </c>
      <c r="J25" s="19"/>
      <c r="K25" s="36"/>
    </row>
    <row r="26" spans="1:11" ht="29.25" customHeight="1">
      <c r="A26" s="16">
        <f t="shared" si="0"/>
        <v>15</v>
      </c>
      <c r="B26" s="17" t="s">
        <v>39</v>
      </c>
      <c r="C26" s="16" t="s">
        <v>14</v>
      </c>
      <c r="D26" s="18">
        <v>12</v>
      </c>
      <c r="E26" s="16"/>
      <c r="F26" s="16">
        <f t="shared" si="4"/>
        <v>0</v>
      </c>
      <c r="G26" s="16"/>
      <c r="H26" s="16">
        <f t="shared" si="5"/>
        <v>0</v>
      </c>
      <c r="I26" s="16">
        <f t="shared" si="6"/>
        <v>0</v>
      </c>
      <c r="J26" s="19"/>
      <c r="K26" s="36"/>
    </row>
    <row r="27" spans="1:11" ht="29.25" customHeight="1">
      <c r="A27" s="16">
        <f t="shared" si="0"/>
        <v>16</v>
      </c>
      <c r="B27" s="17" t="s">
        <v>40</v>
      </c>
      <c r="C27" s="16" t="s">
        <v>14</v>
      </c>
      <c r="D27" s="18">
        <v>150</v>
      </c>
      <c r="E27" s="16"/>
      <c r="F27" s="16">
        <f t="shared" si="4"/>
        <v>0</v>
      </c>
      <c r="G27" s="16"/>
      <c r="H27" s="16">
        <f t="shared" si="5"/>
        <v>0</v>
      </c>
      <c r="I27" s="16">
        <f t="shared" si="6"/>
        <v>0</v>
      </c>
      <c r="J27" s="19"/>
      <c r="K27" s="36"/>
    </row>
    <row r="28" spans="1:11" ht="29.25" customHeight="1">
      <c r="A28" s="16">
        <f t="shared" si="0"/>
        <v>17</v>
      </c>
      <c r="B28" s="17" t="s">
        <v>41</v>
      </c>
      <c r="C28" s="16" t="s">
        <v>19</v>
      </c>
      <c r="D28" s="18">
        <v>20</v>
      </c>
      <c r="E28" s="16"/>
      <c r="F28" s="16">
        <f t="shared" si="4"/>
        <v>0</v>
      </c>
      <c r="G28" s="16"/>
      <c r="H28" s="16">
        <f t="shared" si="5"/>
        <v>0</v>
      </c>
      <c r="I28" s="16">
        <f t="shared" si="6"/>
        <v>0</v>
      </c>
      <c r="J28" s="19"/>
      <c r="K28" s="36"/>
    </row>
    <row r="29" spans="1:11" ht="29.25" customHeight="1">
      <c r="A29" s="16">
        <f t="shared" si="0"/>
        <v>18</v>
      </c>
      <c r="B29" s="17" t="s">
        <v>42</v>
      </c>
      <c r="C29" s="16" t="s">
        <v>14</v>
      </c>
      <c r="D29" s="18">
        <v>2500</v>
      </c>
      <c r="E29" s="16"/>
      <c r="F29" s="16">
        <f t="shared" si="4"/>
        <v>0</v>
      </c>
      <c r="G29" s="16"/>
      <c r="H29" s="16">
        <f t="shared" si="5"/>
        <v>0</v>
      </c>
      <c r="I29" s="16">
        <f t="shared" si="6"/>
        <v>0</v>
      </c>
      <c r="J29" s="19"/>
      <c r="K29" s="36"/>
    </row>
    <row r="30" spans="1:11" ht="29.25" customHeight="1">
      <c r="A30" s="16">
        <f t="shared" si="0"/>
        <v>19</v>
      </c>
      <c r="B30" s="17" t="s">
        <v>43</v>
      </c>
      <c r="C30" s="16" t="s">
        <v>19</v>
      </c>
      <c r="D30" s="18">
        <v>12</v>
      </c>
      <c r="E30" s="16"/>
      <c r="F30" s="16">
        <f t="shared" si="4"/>
        <v>0</v>
      </c>
      <c r="G30" s="16"/>
      <c r="H30" s="16">
        <f t="shared" si="5"/>
        <v>0</v>
      </c>
      <c r="I30" s="16">
        <f t="shared" si="6"/>
        <v>0</v>
      </c>
      <c r="J30" s="19"/>
      <c r="K30" s="36"/>
    </row>
    <row r="31" spans="1:11" ht="29.25" customHeight="1">
      <c r="A31" s="16">
        <f t="shared" si="0"/>
        <v>20</v>
      </c>
      <c r="B31" s="17" t="s">
        <v>44</v>
      </c>
      <c r="C31" s="16" t="s">
        <v>19</v>
      </c>
      <c r="D31" s="18">
        <v>8</v>
      </c>
      <c r="E31" s="16"/>
      <c r="F31" s="16">
        <f t="shared" si="4"/>
        <v>0</v>
      </c>
      <c r="G31" s="16"/>
      <c r="H31" s="16">
        <f t="shared" si="5"/>
        <v>0</v>
      </c>
      <c r="I31" s="16">
        <f t="shared" si="6"/>
        <v>0</v>
      </c>
      <c r="J31" s="19"/>
      <c r="K31" s="36"/>
    </row>
    <row r="32" spans="1:11" ht="29.25" customHeight="1">
      <c r="A32" s="16">
        <f t="shared" si="0"/>
        <v>21</v>
      </c>
      <c r="B32" s="37" t="s">
        <v>45</v>
      </c>
      <c r="C32" s="38" t="s">
        <v>14</v>
      </c>
      <c r="D32" s="39">
        <v>100</v>
      </c>
      <c r="E32" s="38"/>
      <c r="F32" s="16">
        <f t="shared" si="4"/>
        <v>0</v>
      </c>
      <c r="G32" s="38"/>
      <c r="H32" s="16">
        <f t="shared" si="5"/>
        <v>0</v>
      </c>
      <c r="I32" s="16">
        <f t="shared" si="6"/>
        <v>0</v>
      </c>
      <c r="J32" s="40"/>
      <c r="K32" s="41"/>
    </row>
    <row r="33" spans="1:11" ht="29.25" customHeight="1">
      <c r="A33" s="16">
        <f t="shared" si="0"/>
        <v>22</v>
      </c>
      <c r="B33" s="37" t="s">
        <v>46</v>
      </c>
      <c r="C33" s="38" t="s">
        <v>14</v>
      </c>
      <c r="D33" s="39">
        <v>27</v>
      </c>
      <c r="E33" s="38"/>
      <c r="F33" s="16">
        <f t="shared" si="4"/>
        <v>0</v>
      </c>
      <c r="G33" s="38"/>
      <c r="H33" s="16">
        <f t="shared" si="5"/>
        <v>0</v>
      </c>
      <c r="I33" s="16">
        <f t="shared" si="6"/>
        <v>0</v>
      </c>
      <c r="J33" s="40"/>
      <c r="K33" s="41"/>
    </row>
    <row r="34" spans="1:11" ht="29.25" customHeight="1">
      <c r="A34" s="16">
        <f t="shared" si="0"/>
        <v>23</v>
      </c>
      <c r="B34" s="37" t="s">
        <v>47</v>
      </c>
      <c r="C34" s="38" t="s">
        <v>19</v>
      </c>
      <c r="D34" s="39">
        <v>12</v>
      </c>
      <c r="E34" s="38"/>
      <c r="F34" s="16">
        <f t="shared" si="4"/>
        <v>0</v>
      </c>
      <c r="G34" s="38"/>
      <c r="H34" s="16">
        <f t="shared" si="5"/>
        <v>0</v>
      </c>
      <c r="I34" s="16">
        <f t="shared" si="6"/>
        <v>0</v>
      </c>
      <c r="J34" s="40"/>
      <c r="K34" s="41"/>
    </row>
    <row r="35" spans="1:11" ht="29.25" customHeight="1">
      <c r="A35" s="16">
        <f t="shared" si="0"/>
        <v>24</v>
      </c>
      <c r="B35" s="37" t="s">
        <v>48</v>
      </c>
      <c r="C35" s="38" t="s">
        <v>19</v>
      </c>
      <c r="D35" s="39">
        <v>27</v>
      </c>
      <c r="E35" s="38"/>
      <c r="F35" s="16">
        <f t="shared" si="4"/>
        <v>0</v>
      </c>
      <c r="G35" s="38"/>
      <c r="H35" s="16">
        <f t="shared" si="5"/>
        <v>0</v>
      </c>
      <c r="I35" s="16">
        <f t="shared" si="6"/>
        <v>0</v>
      </c>
      <c r="J35" s="40"/>
      <c r="K35" s="41"/>
    </row>
    <row r="36" spans="1:11" ht="29.25" customHeight="1">
      <c r="A36" s="16">
        <f t="shared" si="0"/>
        <v>25</v>
      </c>
      <c r="B36" s="17" t="s">
        <v>49</v>
      </c>
      <c r="C36" s="16" t="s">
        <v>14</v>
      </c>
      <c r="D36" s="18">
        <v>1300</v>
      </c>
      <c r="E36" s="16"/>
      <c r="F36" s="16">
        <f t="shared" si="4"/>
        <v>0</v>
      </c>
      <c r="G36" s="16"/>
      <c r="H36" s="16">
        <f t="shared" si="5"/>
        <v>0</v>
      </c>
      <c r="I36" s="16">
        <f t="shared" si="6"/>
        <v>0</v>
      </c>
      <c r="J36" s="19"/>
      <c r="K36" s="36"/>
    </row>
    <row r="37" spans="1:11" ht="29.25" customHeight="1">
      <c r="A37" s="16">
        <f t="shared" si="0"/>
        <v>26</v>
      </c>
      <c r="B37" s="50" t="s">
        <v>50</v>
      </c>
      <c r="C37" s="51" t="s">
        <v>19</v>
      </c>
      <c r="D37" s="51">
        <v>23</v>
      </c>
      <c r="E37" s="51"/>
      <c r="F37" s="51">
        <f>D37*E37</f>
        <v>0</v>
      </c>
      <c r="G37" s="51"/>
      <c r="H37" s="51">
        <f aca="true" t="shared" si="7" ref="H37:H57">F37*G37</f>
        <v>0</v>
      </c>
      <c r="I37" s="51">
        <f aca="true" t="shared" si="8" ref="I37:I57">F37+H37</f>
        <v>0</v>
      </c>
      <c r="J37" s="50"/>
      <c r="K37" s="52"/>
    </row>
    <row r="38" spans="1:11" ht="29.25" customHeight="1">
      <c r="A38" s="16">
        <f t="shared" si="0"/>
        <v>27</v>
      </c>
      <c r="B38" s="47" t="s">
        <v>51</v>
      </c>
      <c r="C38" s="48" t="s">
        <v>19</v>
      </c>
      <c r="D38" s="48">
        <v>12</v>
      </c>
      <c r="E38" s="48"/>
      <c r="F38" s="48">
        <f aca="true" t="shared" si="9" ref="F38:F57">D38*E38</f>
        <v>0</v>
      </c>
      <c r="G38" s="48"/>
      <c r="H38" s="48">
        <f t="shared" si="7"/>
        <v>0</v>
      </c>
      <c r="I38" s="48">
        <f t="shared" si="8"/>
        <v>0</v>
      </c>
      <c r="J38" s="47"/>
      <c r="K38" s="49"/>
    </row>
    <row r="39" spans="1:11" ht="29.25" customHeight="1">
      <c r="A39" s="16">
        <f t="shared" si="0"/>
        <v>28</v>
      </c>
      <c r="B39" s="47" t="s">
        <v>91</v>
      </c>
      <c r="C39" s="48" t="s">
        <v>14</v>
      </c>
      <c r="D39" s="48">
        <v>140</v>
      </c>
      <c r="E39" s="48"/>
      <c r="F39" s="48">
        <f t="shared" si="9"/>
        <v>0</v>
      </c>
      <c r="G39" s="48"/>
      <c r="H39" s="48">
        <f t="shared" si="7"/>
        <v>0</v>
      </c>
      <c r="I39" s="48">
        <f t="shared" si="8"/>
        <v>0</v>
      </c>
      <c r="J39" s="47"/>
      <c r="K39" s="49"/>
    </row>
    <row r="40" spans="1:11" ht="29.25" customHeight="1">
      <c r="A40" s="16">
        <f t="shared" si="0"/>
        <v>29</v>
      </c>
      <c r="B40" s="47" t="s">
        <v>52</v>
      </c>
      <c r="C40" s="48" t="s">
        <v>14</v>
      </c>
      <c r="D40" s="48">
        <v>108</v>
      </c>
      <c r="E40" s="48"/>
      <c r="F40" s="48">
        <f t="shared" si="9"/>
        <v>0</v>
      </c>
      <c r="G40" s="48"/>
      <c r="H40" s="48">
        <f t="shared" si="7"/>
        <v>0</v>
      </c>
      <c r="I40" s="48">
        <f t="shared" si="8"/>
        <v>0</v>
      </c>
      <c r="J40" s="47"/>
      <c r="K40" s="49"/>
    </row>
    <row r="41" spans="1:11" ht="29.25" customHeight="1">
      <c r="A41" s="16">
        <f t="shared" si="0"/>
        <v>30</v>
      </c>
      <c r="B41" s="47" t="s">
        <v>53</v>
      </c>
      <c r="C41" s="48" t="s">
        <v>19</v>
      </c>
      <c r="D41" s="48">
        <v>24</v>
      </c>
      <c r="E41" s="48"/>
      <c r="F41" s="48">
        <f t="shared" si="9"/>
        <v>0</v>
      </c>
      <c r="G41" s="48"/>
      <c r="H41" s="48">
        <f t="shared" si="7"/>
        <v>0</v>
      </c>
      <c r="I41" s="48">
        <f t="shared" si="8"/>
        <v>0</v>
      </c>
      <c r="J41" s="47"/>
      <c r="K41" s="49"/>
    </row>
    <row r="42" spans="1:11" ht="29.25" customHeight="1">
      <c r="A42" s="16">
        <f t="shared" si="0"/>
        <v>31</v>
      </c>
      <c r="B42" s="50" t="s">
        <v>54</v>
      </c>
      <c r="C42" s="51" t="s">
        <v>19</v>
      </c>
      <c r="D42" s="51">
        <v>6</v>
      </c>
      <c r="E42" s="51"/>
      <c r="F42" s="48">
        <f t="shared" si="9"/>
        <v>0</v>
      </c>
      <c r="G42" s="51"/>
      <c r="H42" s="48">
        <f t="shared" si="7"/>
        <v>0</v>
      </c>
      <c r="I42" s="48">
        <f t="shared" si="8"/>
        <v>0</v>
      </c>
      <c r="J42" s="50"/>
      <c r="K42" s="52"/>
    </row>
    <row r="43" spans="1:11" ht="29.25" customHeight="1">
      <c r="A43" s="16">
        <f t="shared" si="0"/>
        <v>32</v>
      </c>
      <c r="B43" s="47" t="s">
        <v>55</v>
      </c>
      <c r="C43" s="48" t="s">
        <v>19</v>
      </c>
      <c r="D43" s="48">
        <v>4</v>
      </c>
      <c r="E43" s="48"/>
      <c r="F43" s="48">
        <f t="shared" si="9"/>
        <v>0</v>
      </c>
      <c r="G43" s="48"/>
      <c r="H43" s="48">
        <f t="shared" si="7"/>
        <v>0</v>
      </c>
      <c r="I43" s="48">
        <f t="shared" si="8"/>
        <v>0</v>
      </c>
      <c r="J43" s="47"/>
      <c r="K43" s="49"/>
    </row>
    <row r="44" spans="1:11" ht="29.25" customHeight="1">
      <c r="A44" s="16">
        <f t="shared" si="0"/>
        <v>33</v>
      </c>
      <c r="B44" s="47" t="s">
        <v>56</v>
      </c>
      <c r="C44" s="48" t="s">
        <v>14</v>
      </c>
      <c r="D44" s="48">
        <v>1</v>
      </c>
      <c r="E44" s="48"/>
      <c r="F44" s="48">
        <f t="shared" si="9"/>
        <v>0</v>
      </c>
      <c r="G44" s="48"/>
      <c r="H44" s="48">
        <f t="shared" si="7"/>
        <v>0</v>
      </c>
      <c r="I44" s="48">
        <f t="shared" si="8"/>
        <v>0</v>
      </c>
      <c r="J44" s="47"/>
      <c r="K44" s="49"/>
    </row>
    <row r="45" spans="1:11" ht="29.25" customHeight="1">
      <c r="A45" s="16">
        <f t="shared" si="0"/>
        <v>34</v>
      </c>
      <c r="B45" s="47" t="s">
        <v>57</v>
      </c>
      <c r="C45" s="48" t="s">
        <v>14</v>
      </c>
      <c r="D45" s="48">
        <v>700</v>
      </c>
      <c r="E45" s="48"/>
      <c r="F45" s="48">
        <f t="shared" si="9"/>
        <v>0</v>
      </c>
      <c r="G45" s="48"/>
      <c r="H45" s="48">
        <f t="shared" si="7"/>
        <v>0</v>
      </c>
      <c r="I45" s="48">
        <f t="shared" si="8"/>
        <v>0</v>
      </c>
      <c r="J45" s="47"/>
      <c r="K45" s="49"/>
    </row>
    <row r="46" spans="1:11" ht="29.25" customHeight="1">
      <c r="A46" s="16">
        <f t="shared" si="0"/>
        <v>35</v>
      </c>
      <c r="B46" s="47" t="s">
        <v>58</v>
      </c>
      <c r="C46" s="48" t="s">
        <v>14</v>
      </c>
      <c r="D46" s="48">
        <v>170</v>
      </c>
      <c r="E46" s="48"/>
      <c r="F46" s="48">
        <f t="shared" si="9"/>
        <v>0</v>
      </c>
      <c r="G46" s="48"/>
      <c r="H46" s="48">
        <f t="shared" si="7"/>
        <v>0</v>
      </c>
      <c r="I46" s="48">
        <f t="shared" si="8"/>
        <v>0</v>
      </c>
      <c r="J46" s="47"/>
      <c r="K46" s="49"/>
    </row>
    <row r="47" spans="1:11" ht="29.25" customHeight="1">
      <c r="A47" s="16">
        <f t="shared" si="0"/>
        <v>36</v>
      </c>
      <c r="B47" s="47" t="s">
        <v>59</v>
      </c>
      <c r="C47" s="48" t="s">
        <v>14</v>
      </c>
      <c r="D47" s="48">
        <v>200</v>
      </c>
      <c r="E47" s="48"/>
      <c r="F47" s="48">
        <f t="shared" si="9"/>
        <v>0</v>
      </c>
      <c r="G47" s="48"/>
      <c r="H47" s="48">
        <f t="shared" si="7"/>
        <v>0</v>
      </c>
      <c r="I47" s="48">
        <f t="shared" si="8"/>
        <v>0</v>
      </c>
      <c r="J47" s="47"/>
      <c r="K47" s="49"/>
    </row>
    <row r="48" spans="1:11" ht="29.25" customHeight="1">
      <c r="A48" s="16">
        <f t="shared" si="0"/>
        <v>37</v>
      </c>
      <c r="B48" s="47" t="s">
        <v>60</v>
      </c>
      <c r="C48" s="48" t="s">
        <v>14</v>
      </c>
      <c r="D48" s="48">
        <v>90</v>
      </c>
      <c r="E48" s="48"/>
      <c r="F48" s="48">
        <f t="shared" si="9"/>
        <v>0</v>
      </c>
      <c r="G48" s="48"/>
      <c r="H48" s="48">
        <f t="shared" si="7"/>
        <v>0</v>
      </c>
      <c r="I48" s="48">
        <f t="shared" si="8"/>
        <v>0</v>
      </c>
      <c r="J48" s="47"/>
      <c r="K48" s="49"/>
    </row>
    <row r="49" spans="1:11" ht="29.25" customHeight="1">
      <c r="A49" s="16">
        <f t="shared" si="0"/>
        <v>38</v>
      </c>
      <c r="B49" s="47" t="s">
        <v>61</v>
      </c>
      <c r="C49" s="48" t="s">
        <v>14</v>
      </c>
      <c r="D49" s="48">
        <v>250</v>
      </c>
      <c r="E49" s="48"/>
      <c r="F49" s="48">
        <f t="shared" si="9"/>
        <v>0</v>
      </c>
      <c r="G49" s="48"/>
      <c r="H49" s="48">
        <f t="shared" si="7"/>
        <v>0</v>
      </c>
      <c r="I49" s="48">
        <f t="shared" si="8"/>
        <v>0</v>
      </c>
      <c r="J49" s="47"/>
      <c r="K49" s="49"/>
    </row>
    <row r="50" spans="1:11" ht="29.25" customHeight="1">
      <c r="A50" s="16">
        <f t="shared" si="0"/>
        <v>39</v>
      </c>
      <c r="B50" s="47" t="s">
        <v>62</v>
      </c>
      <c r="C50" s="48" t="s">
        <v>14</v>
      </c>
      <c r="D50" s="48">
        <v>230</v>
      </c>
      <c r="E50" s="48"/>
      <c r="F50" s="48">
        <f t="shared" si="9"/>
        <v>0</v>
      </c>
      <c r="G50" s="48"/>
      <c r="H50" s="48">
        <f t="shared" si="7"/>
        <v>0</v>
      </c>
      <c r="I50" s="48">
        <f t="shared" si="8"/>
        <v>0</v>
      </c>
      <c r="J50" s="47"/>
      <c r="K50" s="49"/>
    </row>
    <row r="51" spans="1:11" ht="29.25" customHeight="1">
      <c r="A51" s="16">
        <f t="shared" si="0"/>
        <v>40</v>
      </c>
      <c r="B51" s="47" t="s">
        <v>63</v>
      </c>
      <c r="C51" s="48" t="s">
        <v>14</v>
      </c>
      <c r="D51" s="48">
        <v>28</v>
      </c>
      <c r="E51" s="48"/>
      <c r="F51" s="48">
        <f t="shared" si="9"/>
        <v>0</v>
      </c>
      <c r="G51" s="48"/>
      <c r="H51" s="48">
        <f t="shared" si="7"/>
        <v>0</v>
      </c>
      <c r="I51" s="48">
        <f t="shared" si="8"/>
        <v>0</v>
      </c>
      <c r="J51" s="47"/>
      <c r="K51" s="49"/>
    </row>
    <row r="52" spans="1:11" ht="29.25" customHeight="1">
      <c r="A52" s="16">
        <f t="shared" si="0"/>
        <v>41</v>
      </c>
      <c r="B52" s="47" t="s">
        <v>64</v>
      </c>
      <c r="C52" s="48" t="s">
        <v>14</v>
      </c>
      <c r="D52" s="48">
        <v>480</v>
      </c>
      <c r="E52" s="48"/>
      <c r="F52" s="48">
        <f t="shared" si="9"/>
        <v>0</v>
      </c>
      <c r="G52" s="48"/>
      <c r="H52" s="48">
        <f t="shared" si="7"/>
        <v>0</v>
      </c>
      <c r="I52" s="48">
        <f t="shared" si="8"/>
        <v>0</v>
      </c>
      <c r="J52" s="47"/>
      <c r="K52" s="49"/>
    </row>
    <row r="53" spans="1:11" ht="29.25" customHeight="1">
      <c r="A53" s="16">
        <f t="shared" si="0"/>
        <v>42</v>
      </c>
      <c r="B53" s="47" t="s">
        <v>65</v>
      </c>
      <c r="C53" s="48" t="s">
        <v>14</v>
      </c>
      <c r="D53" s="48">
        <v>145</v>
      </c>
      <c r="E53" s="48"/>
      <c r="F53" s="48">
        <f t="shared" si="9"/>
        <v>0</v>
      </c>
      <c r="G53" s="48"/>
      <c r="H53" s="48">
        <f t="shared" si="7"/>
        <v>0</v>
      </c>
      <c r="I53" s="48">
        <f t="shared" si="8"/>
        <v>0</v>
      </c>
      <c r="J53" s="47"/>
      <c r="K53" s="49"/>
    </row>
    <row r="54" spans="1:11" ht="29.25" customHeight="1">
      <c r="A54" s="16">
        <f t="shared" si="0"/>
        <v>43</v>
      </c>
      <c r="B54" s="53" t="s">
        <v>66</v>
      </c>
      <c r="C54" s="48" t="s">
        <v>14</v>
      </c>
      <c r="D54" s="48">
        <v>4</v>
      </c>
      <c r="E54" s="48"/>
      <c r="F54" s="48">
        <f t="shared" si="9"/>
        <v>0</v>
      </c>
      <c r="G54" s="48"/>
      <c r="H54" s="48">
        <f t="shared" si="7"/>
        <v>0</v>
      </c>
      <c r="I54" s="48">
        <f t="shared" si="8"/>
        <v>0</v>
      </c>
      <c r="J54" s="47"/>
      <c r="K54" s="49"/>
    </row>
    <row r="55" spans="1:11" ht="29.25" customHeight="1">
      <c r="A55" s="16">
        <f t="shared" si="0"/>
        <v>44</v>
      </c>
      <c r="B55" s="53" t="s">
        <v>67</v>
      </c>
      <c r="C55" s="48" t="s">
        <v>14</v>
      </c>
      <c r="D55" s="48">
        <v>4</v>
      </c>
      <c r="E55" s="48"/>
      <c r="F55" s="48">
        <f t="shared" si="9"/>
        <v>0</v>
      </c>
      <c r="G55" s="48"/>
      <c r="H55" s="48">
        <f t="shared" si="7"/>
        <v>0</v>
      </c>
      <c r="I55" s="48">
        <f t="shared" si="8"/>
        <v>0</v>
      </c>
      <c r="J55" s="47"/>
      <c r="K55" s="49"/>
    </row>
    <row r="56" spans="1:11" ht="29.25" customHeight="1">
      <c r="A56" s="16">
        <f t="shared" si="0"/>
        <v>45</v>
      </c>
      <c r="B56" s="53" t="s">
        <v>68</v>
      </c>
      <c r="C56" s="48" t="s">
        <v>69</v>
      </c>
      <c r="D56" s="48">
        <v>900</v>
      </c>
      <c r="E56" s="48"/>
      <c r="F56" s="48">
        <f t="shared" si="9"/>
        <v>0</v>
      </c>
      <c r="G56" s="48"/>
      <c r="H56" s="48">
        <f t="shared" si="7"/>
        <v>0</v>
      </c>
      <c r="I56" s="48">
        <f t="shared" si="8"/>
        <v>0</v>
      </c>
      <c r="J56" s="47"/>
      <c r="K56" s="49"/>
    </row>
    <row r="57" spans="1:11" ht="29.25" customHeight="1">
      <c r="A57" s="16">
        <f t="shared" si="0"/>
        <v>46</v>
      </c>
      <c r="B57" s="53" t="s">
        <v>70</v>
      </c>
      <c r="C57" s="48" t="s">
        <v>69</v>
      </c>
      <c r="D57" s="48">
        <v>180</v>
      </c>
      <c r="E57" s="48"/>
      <c r="F57" s="48">
        <f t="shared" si="9"/>
        <v>0</v>
      </c>
      <c r="G57" s="48"/>
      <c r="H57" s="48">
        <f t="shared" si="7"/>
        <v>0</v>
      </c>
      <c r="I57" s="48">
        <f t="shared" si="8"/>
        <v>0</v>
      </c>
      <c r="J57" s="47"/>
      <c r="K57" s="49"/>
    </row>
    <row r="58" spans="1:11" ht="29.25" customHeight="1">
      <c r="A58" s="16">
        <f t="shared" si="0"/>
        <v>47</v>
      </c>
      <c r="B58" s="17" t="s">
        <v>71</v>
      </c>
      <c r="C58" s="16" t="s">
        <v>72</v>
      </c>
      <c r="D58" s="18">
        <v>55</v>
      </c>
      <c r="E58" s="19"/>
      <c r="F58" s="16">
        <f aca="true" t="shared" si="10" ref="F58:F67">D58*E58</f>
        <v>0</v>
      </c>
      <c r="G58" s="19"/>
      <c r="H58" s="16">
        <f aca="true" t="shared" si="11" ref="H58:H67">F58*G58</f>
        <v>0</v>
      </c>
      <c r="I58" s="16">
        <f aca="true" t="shared" si="12" ref="I58:I67">F58+H58</f>
        <v>0</v>
      </c>
      <c r="J58" s="19"/>
      <c r="K58" s="36"/>
    </row>
    <row r="59" spans="1:11" ht="29.25" customHeight="1">
      <c r="A59" s="16">
        <f t="shared" si="0"/>
        <v>48</v>
      </c>
      <c r="B59" s="17" t="s">
        <v>73</v>
      </c>
      <c r="C59" s="16" t="s">
        <v>19</v>
      </c>
      <c r="D59" s="18">
        <v>240</v>
      </c>
      <c r="E59" s="19"/>
      <c r="F59" s="16">
        <f t="shared" si="10"/>
        <v>0</v>
      </c>
      <c r="G59" s="19"/>
      <c r="H59" s="16">
        <f t="shared" si="11"/>
        <v>0</v>
      </c>
      <c r="I59" s="16">
        <f t="shared" si="12"/>
        <v>0</v>
      </c>
      <c r="J59" s="19"/>
      <c r="K59" s="36"/>
    </row>
    <row r="60" spans="1:11" ht="29.25" customHeight="1">
      <c r="A60" s="16">
        <f t="shared" si="0"/>
        <v>49</v>
      </c>
      <c r="B60" s="17" t="s">
        <v>74</v>
      </c>
      <c r="C60" s="16" t="s">
        <v>19</v>
      </c>
      <c r="D60" s="18">
        <v>570</v>
      </c>
      <c r="E60" s="19"/>
      <c r="F60" s="16">
        <f t="shared" si="10"/>
        <v>0</v>
      </c>
      <c r="G60" s="19"/>
      <c r="H60" s="16">
        <f t="shared" si="11"/>
        <v>0</v>
      </c>
      <c r="I60" s="16">
        <f t="shared" si="12"/>
        <v>0</v>
      </c>
      <c r="J60" s="19"/>
      <c r="K60" s="36"/>
    </row>
    <row r="61" spans="1:11" ht="29.25" customHeight="1">
      <c r="A61" s="16">
        <f t="shared" si="0"/>
        <v>50</v>
      </c>
      <c r="B61" s="17" t="s">
        <v>75</v>
      </c>
      <c r="C61" s="16" t="s">
        <v>14</v>
      </c>
      <c r="D61" s="18">
        <v>400</v>
      </c>
      <c r="E61" s="19"/>
      <c r="F61" s="16">
        <f t="shared" si="10"/>
        <v>0</v>
      </c>
      <c r="G61" s="19"/>
      <c r="H61" s="16">
        <f t="shared" si="11"/>
        <v>0</v>
      </c>
      <c r="I61" s="16">
        <f t="shared" si="12"/>
        <v>0</v>
      </c>
      <c r="J61" s="19"/>
      <c r="K61" s="36"/>
    </row>
    <row r="62" spans="1:11" ht="29.25" customHeight="1">
      <c r="A62" s="16">
        <f t="shared" si="0"/>
        <v>51</v>
      </c>
      <c r="B62" s="17" t="s">
        <v>76</v>
      </c>
      <c r="C62" s="16" t="s">
        <v>14</v>
      </c>
      <c r="D62" s="18">
        <v>45</v>
      </c>
      <c r="E62" s="19"/>
      <c r="F62" s="16">
        <f t="shared" si="10"/>
        <v>0</v>
      </c>
      <c r="G62" s="19"/>
      <c r="H62" s="16">
        <f t="shared" si="11"/>
        <v>0</v>
      </c>
      <c r="I62" s="16">
        <f t="shared" si="12"/>
        <v>0</v>
      </c>
      <c r="J62" s="19"/>
      <c r="K62" s="36"/>
    </row>
    <row r="63" spans="1:11" ht="29.25" customHeight="1">
      <c r="A63" s="16">
        <f t="shared" si="0"/>
        <v>52</v>
      </c>
      <c r="B63" s="17" t="s">
        <v>77</v>
      </c>
      <c r="C63" s="16" t="s">
        <v>14</v>
      </c>
      <c r="D63" s="18">
        <v>22</v>
      </c>
      <c r="E63" s="19"/>
      <c r="F63" s="16">
        <f t="shared" si="10"/>
        <v>0</v>
      </c>
      <c r="G63" s="19"/>
      <c r="H63" s="16">
        <f t="shared" si="11"/>
        <v>0</v>
      </c>
      <c r="I63" s="16">
        <f t="shared" si="12"/>
        <v>0</v>
      </c>
      <c r="J63" s="19"/>
      <c r="K63" s="36"/>
    </row>
    <row r="64" spans="1:11" ht="29.25" customHeight="1">
      <c r="A64" s="16">
        <f t="shared" si="0"/>
        <v>53</v>
      </c>
      <c r="B64" s="17" t="s">
        <v>78</v>
      </c>
      <c r="C64" s="16" t="s">
        <v>14</v>
      </c>
      <c r="D64" s="18">
        <v>94</v>
      </c>
      <c r="E64" s="19"/>
      <c r="F64" s="16">
        <f t="shared" si="10"/>
        <v>0</v>
      </c>
      <c r="G64" s="19"/>
      <c r="H64" s="16">
        <f t="shared" si="11"/>
        <v>0</v>
      </c>
      <c r="I64" s="16">
        <f t="shared" si="12"/>
        <v>0</v>
      </c>
      <c r="J64" s="19"/>
      <c r="K64" s="36"/>
    </row>
    <row r="65" spans="1:11" ht="29.25" customHeight="1">
      <c r="A65" s="16">
        <f t="shared" si="0"/>
        <v>54</v>
      </c>
      <c r="B65" s="17" t="s">
        <v>79</v>
      </c>
      <c r="C65" s="16" t="s">
        <v>14</v>
      </c>
      <c r="D65" s="18">
        <v>10</v>
      </c>
      <c r="E65" s="19"/>
      <c r="F65" s="16">
        <f t="shared" si="10"/>
        <v>0</v>
      </c>
      <c r="G65" s="19"/>
      <c r="H65" s="16">
        <f t="shared" si="11"/>
        <v>0</v>
      </c>
      <c r="I65" s="16">
        <f t="shared" si="12"/>
        <v>0</v>
      </c>
      <c r="J65" s="19"/>
      <c r="K65" s="36"/>
    </row>
    <row r="66" spans="1:11" ht="29.25" customHeight="1">
      <c r="A66" s="16">
        <f t="shared" si="0"/>
        <v>55</v>
      </c>
      <c r="B66" s="17" t="s">
        <v>80</v>
      </c>
      <c r="C66" s="16" t="s">
        <v>14</v>
      </c>
      <c r="D66" s="18">
        <v>180</v>
      </c>
      <c r="E66" s="19"/>
      <c r="F66" s="16">
        <f t="shared" si="10"/>
        <v>0</v>
      </c>
      <c r="G66" s="19"/>
      <c r="H66" s="16">
        <f t="shared" si="11"/>
        <v>0</v>
      </c>
      <c r="I66" s="16">
        <f t="shared" si="12"/>
        <v>0</v>
      </c>
      <c r="J66" s="19"/>
      <c r="K66" s="36"/>
    </row>
    <row r="67" spans="1:11" ht="29.25" customHeight="1">
      <c r="A67" s="16">
        <f t="shared" si="0"/>
        <v>56</v>
      </c>
      <c r="B67" s="17" t="s">
        <v>81</v>
      </c>
      <c r="C67" s="16" t="s">
        <v>14</v>
      </c>
      <c r="D67" s="18">
        <v>80</v>
      </c>
      <c r="E67" s="19"/>
      <c r="F67" s="16">
        <f t="shared" si="10"/>
        <v>0</v>
      </c>
      <c r="G67" s="19"/>
      <c r="H67" s="16">
        <f t="shared" si="11"/>
        <v>0</v>
      </c>
      <c r="I67" s="16">
        <f t="shared" si="12"/>
        <v>0</v>
      </c>
      <c r="J67" s="19"/>
      <c r="K67" s="36"/>
    </row>
    <row r="68" spans="1:11" ht="29.25" customHeight="1">
      <c r="A68" s="16">
        <f t="shared" si="0"/>
        <v>57</v>
      </c>
      <c r="B68" s="17" t="s">
        <v>82</v>
      </c>
      <c r="C68" s="16" t="s">
        <v>14</v>
      </c>
      <c r="D68" s="18">
        <v>80</v>
      </c>
      <c r="E68" s="16"/>
      <c r="F68" s="16">
        <f>D68*E68</f>
        <v>0</v>
      </c>
      <c r="G68" s="16"/>
      <c r="H68" s="16">
        <f>F68*G68</f>
        <v>0</v>
      </c>
      <c r="I68" s="16">
        <f>F68+H68</f>
        <v>0</v>
      </c>
      <c r="J68" s="19"/>
      <c r="K68" s="36"/>
    </row>
    <row r="69" spans="1:11" ht="29.25" customHeight="1">
      <c r="A69" s="16">
        <f t="shared" si="0"/>
        <v>58</v>
      </c>
      <c r="B69" s="17" t="s">
        <v>83</v>
      </c>
      <c r="C69" s="16" t="s">
        <v>14</v>
      </c>
      <c r="D69" s="18">
        <v>40</v>
      </c>
      <c r="E69" s="16"/>
      <c r="F69" s="16">
        <f>D69*E69</f>
        <v>0</v>
      </c>
      <c r="G69" s="16"/>
      <c r="H69" s="16">
        <f>F69*G69</f>
        <v>0</v>
      </c>
      <c r="I69" s="16">
        <f>F69+H69</f>
        <v>0</v>
      </c>
      <c r="J69" s="19"/>
      <c r="K69" s="36"/>
    </row>
    <row r="70" spans="1:11" ht="29.25" customHeight="1">
      <c r="A70" s="16">
        <f t="shared" si="0"/>
        <v>59</v>
      </c>
      <c r="B70" s="17" t="s">
        <v>84</v>
      </c>
      <c r="C70" s="16" t="s">
        <v>14</v>
      </c>
      <c r="D70" s="18">
        <v>80</v>
      </c>
      <c r="E70" s="16"/>
      <c r="F70" s="16">
        <f>D70*E70</f>
        <v>0</v>
      </c>
      <c r="G70" s="16"/>
      <c r="H70" s="16">
        <f>F70*G70</f>
        <v>0</v>
      </c>
      <c r="I70" s="16">
        <f>F70+H70</f>
        <v>0</v>
      </c>
      <c r="J70" s="19"/>
      <c r="K70" s="36"/>
    </row>
    <row r="71" spans="1:11" ht="29.25" customHeight="1">
      <c r="A71" s="16">
        <f t="shared" si="0"/>
        <v>60</v>
      </c>
      <c r="B71" s="37" t="s">
        <v>85</v>
      </c>
      <c r="C71" s="38" t="s">
        <v>19</v>
      </c>
      <c r="D71" s="39">
        <v>112</v>
      </c>
      <c r="E71" s="38"/>
      <c r="F71" s="16">
        <f>D71*E71</f>
        <v>0</v>
      </c>
      <c r="G71" s="38"/>
      <c r="H71" s="16">
        <f>F71*G71</f>
        <v>0</v>
      </c>
      <c r="I71" s="16">
        <f>F71+H71</f>
        <v>0</v>
      </c>
      <c r="J71" s="40"/>
      <c r="K71" s="41"/>
    </row>
    <row r="72" spans="1:11" ht="29.25" customHeight="1" thickBot="1">
      <c r="A72" s="16">
        <f t="shared" si="0"/>
        <v>61</v>
      </c>
      <c r="B72" s="42" t="s">
        <v>86</v>
      </c>
      <c r="C72" s="43" t="s">
        <v>14</v>
      </c>
      <c r="D72" s="44">
        <v>20</v>
      </c>
      <c r="E72" s="43"/>
      <c r="F72" s="38">
        <f>D72*E72</f>
        <v>0</v>
      </c>
      <c r="G72" s="43"/>
      <c r="H72" s="38">
        <f>F72*G72</f>
        <v>0</v>
      </c>
      <c r="I72" s="38">
        <f>F72+H72</f>
        <v>0</v>
      </c>
      <c r="J72" s="45"/>
      <c r="K72" s="46"/>
    </row>
    <row r="73" spans="1:12" s="3" customFormat="1" ht="39.75" customHeight="1" thickBot="1">
      <c r="A73" s="20"/>
      <c r="B73" s="21"/>
      <c r="C73" s="22"/>
      <c r="D73" s="59" t="s">
        <v>23</v>
      </c>
      <c r="E73" s="60"/>
      <c r="F73" s="54">
        <f>SUM(F12:F72)</f>
        <v>0</v>
      </c>
      <c r="G73" s="23"/>
      <c r="H73" s="54">
        <f>SUM(H12:H72)</f>
        <v>0</v>
      </c>
      <c r="I73" s="54">
        <f>SUM(I12:I72)</f>
        <v>0</v>
      </c>
      <c r="J73" s="61" t="s">
        <v>24</v>
      </c>
      <c r="K73" s="62"/>
      <c r="L73" s="6"/>
    </row>
    <row r="74" spans="1:12" s="29" customFormat="1" ht="25.5" customHeight="1">
      <c r="A74" s="24"/>
      <c r="B74" s="25"/>
      <c r="C74" s="24"/>
      <c r="D74" s="26"/>
      <c r="E74" s="27"/>
      <c r="F74" s="27"/>
      <c r="G74" s="27"/>
      <c r="H74" s="27" t="s">
        <v>25</v>
      </c>
      <c r="I74" s="27"/>
      <c r="J74" s="27"/>
      <c r="K74" s="28"/>
      <c r="L74" s="28"/>
    </row>
    <row r="75" spans="1:12" s="3" customFormat="1" ht="12.75">
      <c r="A75" s="30"/>
      <c r="B75" s="25"/>
      <c r="C75" s="24"/>
      <c r="D75" s="26"/>
      <c r="E75" s="31"/>
      <c r="F75" s="31"/>
      <c r="G75" s="31"/>
      <c r="H75" s="31"/>
      <c r="I75" s="31"/>
      <c r="J75" s="31"/>
      <c r="K75" s="6"/>
      <c r="L75" s="6"/>
    </row>
    <row r="76" spans="1:12" s="3" customFormat="1" ht="39.75" customHeight="1">
      <c r="A76" s="56" t="s">
        <v>26</v>
      </c>
      <c r="B76" s="56"/>
      <c r="C76" s="24"/>
      <c r="D76" s="26"/>
      <c r="E76" s="31"/>
      <c r="F76" s="31"/>
      <c r="G76" s="31"/>
      <c r="H76" s="31"/>
      <c r="I76" s="31"/>
      <c r="J76" s="31"/>
      <c r="K76" s="6"/>
      <c r="L76" s="6"/>
    </row>
    <row r="77" spans="1:12" s="3" customFormat="1" ht="39.75" customHeight="1">
      <c r="A77" s="56" t="s">
        <v>27</v>
      </c>
      <c r="B77" s="56"/>
      <c r="C77" s="24"/>
      <c r="D77" s="26"/>
      <c r="E77" s="31"/>
      <c r="F77" s="31"/>
      <c r="G77" s="31"/>
      <c r="H77" s="31"/>
      <c r="I77" s="31"/>
      <c r="J77" s="31"/>
      <c r="K77" s="6"/>
      <c r="L77" s="6"/>
    </row>
    <row r="78" spans="1:12" s="3" customFormat="1" ht="12.75">
      <c r="A78" s="30"/>
      <c r="B78" s="25"/>
      <c r="C78" s="24"/>
      <c r="D78" s="26"/>
      <c r="E78" s="31"/>
      <c r="F78" s="31"/>
      <c r="G78" s="31"/>
      <c r="H78" s="31"/>
      <c r="I78" s="31"/>
      <c r="J78" s="31"/>
      <c r="K78" s="6"/>
      <c r="L78" s="6"/>
    </row>
    <row r="79" spans="1:12" s="3" customFormat="1" ht="13.5" thickBot="1">
      <c r="A79" s="30"/>
      <c r="B79" s="25"/>
      <c r="C79" s="24"/>
      <c r="D79" s="26"/>
      <c r="E79" s="31"/>
      <c r="F79" s="32" t="s">
        <v>28</v>
      </c>
      <c r="G79" s="57" t="s">
        <v>29</v>
      </c>
      <c r="H79" s="57"/>
      <c r="I79" s="33"/>
      <c r="J79" s="33"/>
      <c r="K79" s="34"/>
      <c r="L79" s="6"/>
    </row>
    <row r="80" spans="1:12" s="3" customFormat="1" ht="12.75">
      <c r="A80" s="58" t="s">
        <v>92</v>
      </c>
      <c r="B80" s="58"/>
      <c r="C80" s="58"/>
      <c r="D80" s="58"/>
      <c r="E80" s="31"/>
      <c r="F80" s="31"/>
      <c r="G80" s="31"/>
      <c r="H80" s="31"/>
      <c r="I80" s="31"/>
      <c r="J80" s="31"/>
      <c r="K80" s="6"/>
      <c r="L80" s="6"/>
    </row>
    <row r="81" spans="1:12" s="3" customFormat="1" ht="12.75">
      <c r="A81" s="58" t="s">
        <v>30</v>
      </c>
      <c r="B81" s="58"/>
      <c r="C81" s="58"/>
      <c r="D81" s="58"/>
      <c r="E81" s="31"/>
      <c r="F81" s="31"/>
      <c r="G81" s="31"/>
      <c r="H81" s="31"/>
      <c r="I81" s="31"/>
      <c r="J81" s="31"/>
      <c r="K81" s="6"/>
      <c r="L81" s="6"/>
    </row>
    <row r="82" spans="1:12" s="3" customFormat="1" ht="12.75">
      <c r="A82" s="35"/>
      <c r="B82" s="25"/>
      <c r="C82" s="24"/>
      <c r="D82" s="26"/>
      <c r="E82" s="31"/>
      <c r="F82" s="31"/>
      <c r="G82" s="31"/>
      <c r="H82" s="31"/>
      <c r="I82" s="31"/>
      <c r="J82" s="31"/>
      <c r="K82" s="6"/>
      <c r="L82" s="6"/>
    </row>
    <row r="83" spans="1:12" s="3" customFormat="1" ht="12.75">
      <c r="A83" s="35"/>
      <c r="B83" s="25"/>
      <c r="C83" s="24"/>
      <c r="D83" s="26"/>
      <c r="E83" s="31"/>
      <c r="F83" s="31"/>
      <c r="G83" s="31"/>
      <c r="H83" s="31"/>
      <c r="I83" s="31"/>
      <c r="J83" s="31"/>
      <c r="K83" s="6"/>
      <c r="L83" s="6"/>
    </row>
    <row r="84" spans="1:12" s="3" customFormat="1" ht="13.5" thickBot="1">
      <c r="A84" s="30"/>
      <c r="B84" s="25"/>
      <c r="C84" s="24"/>
      <c r="D84" s="26"/>
      <c r="E84" s="31"/>
      <c r="F84" s="31"/>
      <c r="G84" s="57" t="s">
        <v>31</v>
      </c>
      <c r="H84" s="57"/>
      <c r="I84" s="33"/>
      <c r="J84" s="33"/>
      <c r="K84" s="34"/>
      <c r="L84" s="6"/>
    </row>
    <row r="85" spans="1:12" s="3" customFormat="1" ht="12.75">
      <c r="A85" s="30"/>
      <c r="B85" s="25"/>
      <c r="C85" s="24"/>
      <c r="D85" s="26"/>
      <c r="E85" s="31"/>
      <c r="F85" s="31"/>
      <c r="G85" s="31"/>
      <c r="H85" s="31"/>
      <c r="I85" s="55" t="s">
        <v>32</v>
      </c>
      <c r="J85" s="55"/>
      <c r="K85" s="55"/>
      <c r="L85" s="6"/>
    </row>
  </sheetData>
  <sheetProtection/>
  <mergeCells count="23">
    <mergeCell ref="A1:B1"/>
    <mergeCell ref="A3:K3"/>
    <mergeCell ref="A5:K5"/>
    <mergeCell ref="A7:A8"/>
    <mergeCell ref="B7:B8"/>
    <mergeCell ref="C7:C8"/>
    <mergeCell ref="D7:D8"/>
    <mergeCell ref="E7:E8"/>
    <mergeCell ref="F7:F8"/>
    <mergeCell ref="G7:G8"/>
    <mergeCell ref="D73:E73"/>
    <mergeCell ref="J73:K73"/>
    <mergeCell ref="H7:H8"/>
    <mergeCell ref="I7:I8"/>
    <mergeCell ref="J7:J8"/>
    <mergeCell ref="K7:K8"/>
    <mergeCell ref="I85:K85"/>
    <mergeCell ref="A76:B76"/>
    <mergeCell ref="A77:B77"/>
    <mergeCell ref="G79:H79"/>
    <mergeCell ref="A80:D80"/>
    <mergeCell ref="A81:D81"/>
    <mergeCell ref="G84:H8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2019-05-06T09:35:23Z</dcterms:modified>
  <cp:category/>
  <cp:version/>
  <cp:contentType/>
  <cp:contentStatus/>
</cp:coreProperties>
</file>